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https://qmulprod-my.sharepoint.com/personal/sux387_qmul_ac_uk/Documents/Media/Guidance/"/>
    </mc:Choice>
  </mc:AlternateContent>
  <xr:revisionPtr revIDLastSave="0" documentId="8_{4BD843D5-FD4B-4EB8-BFE4-63A7156B13D5}" xr6:coauthVersionLast="45" xr6:coauthVersionMax="45" xr10:uidLastSave="{00000000-0000-0000-0000-000000000000}"/>
  <bookViews>
    <workbookView xWindow="-120" yWindow="-120" windowWidth="20730" windowHeight="11160" xr2:uid="{00000000-000D-0000-FFFF-FFFF00000000}"/>
  </bookViews>
  <sheets>
    <sheet name="Check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C8" i="1"/>
  <c r="C9" i="1" l="1"/>
  <c r="B37" i="1" l="1"/>
  <c r="J26" i="1" l="1"/>
  <c r="J25" i="1"/>
  <c r="J33" i="1" l="1"/>
  <c r="J32" i="1"/>
  <c r="J31" i="1"/>
  <c r="J30" i="1"/>
  <c r="J29" i="1"/>
  <c r="J14" i="1" l="1"/>
  <c r="J24" i="1"/>
  <c r="J23" i="1"/>
  <c r="J18" i="1"/>
  <c r="J20" i="1"/>
  <c r="J19" i="1"/>
  <c r="J17" i="1"/>
</calcChain>
</file>

<file path=xl/sharedStrings.xml><?xml version="1.0" encoding="utf-8"?>
<sst xmlns="http://schemas.openxmlformats.org/spreadsheetml/2006/main" count="31" uniqueCount="31">
  <si>
    <t xml:space="preserve">Student Media Publishing Checklist </t>
  </si>
  <si>
    <t xml:space="preserve">Article title: </t>
  </si>
  <si>
    <t xml:space="preserve">
The risk rating and actions should be followed correctly; these spreadsheets should be kept for each publication. 
Please send any queries to su-studentmedia@qmul.ac.uk
</t>
  </si>
  <si>
    <t xml:space="preserve">Author: </t>
  </si>
  <si>
    <t>Proofing editor:</t>
  </si>
  <si>
    <t>Link:</t>
  </si>
  <si>
    <t>Risk Rating:</t>
  </si>
  <si>
    <t xml:space="preserve">Are there any grammatical errors: </t>
  </si>
  <si>
    <t>If the spreadsheet includes anything which indicates it is not complying with media law, or there is anything which is flagging in red, this should be edited before publication. 
Click the grey boxes to complete the spreadsheet.</t>
  </si>
  <si>
    <t xml:space="preserve">Have all the sources been hyperlinked: </t>
  </si>
  <si>
    <t>Are the facts used accurate:</t>
  </si>
  <si>
    <t xml:space="preserve">Have all facts been cited to external sources: </t>
  </si>
  <si>
    <t xml:space="preserve">Do the external sources linked work: </t>
  </si>
  <si>
    <t>Are the photos original:</t>
  </si>
  <si>
    <t>Have photos been licensed for reuse:</t>
  </si>
  <si>
    <t xml:space="preserve">Have photos been credited: </t>
  </si>
  <si>
    <t>Is the music which has been used royalty free?</t>
  </si>
  <si>
    <t xml:space="preserve">Does the article offer an honest opinion: </t>
  </si>
  <si>
    <t xml:space="preserve">Does the article offer the right to reply: </t>
  </si>
  <si>
    <t xml:space="preserve">Does the article use defamatory or libellous language: </t>
  </si>
  <si>
    <t xml:space="preserve">Does the article make statements which cannot be backed up with facts: </t>
  </si>
  <si>
    <t xml:space="preserve">Does the article make unjustified statements: </t>
  </si>
  <si>
    <t xml:space="preserve">Signed off by: </t>
  </si>
  <si>
    <t xml:space="preserve">This should only be signed off once the article has been edited and any amendments have been made. There should be no red actions. </t>
  </si>
  <si>
    <t xml:space="preserve">Are there outstanding actions: </t>
  </si>
  <si>
    <t xml:space="preserve">Date: </t>
  </si>
  <si>
    <t xml:space="preserve">Feedback/comments: </t>
  </si>
  <si>
    <t xml:space="preserve">Format (e.g. lifestyle/opinion): </t>
  </si>
  <si>
    <t>Sign off required:</t>
  </si>
  <si>
    <t>Is the author a QMUL student:</t>
  </si>
  <si>
    <t xml:space="preserve">To complete the below, click on the centre grey box which will provide options. The white box to the right will autfill with an action where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</si>
</sst>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6"/>
      <color theme="1"/>
      <name val="Arial"/>
      <family val="2"/>
    </font>
    <font>
      <b/>
      <sz val="16"/>
      <color theme="1"/>
      <name val="Arial"/>
      <family val="2"/>
    </font>
    <font>
      <b/>
      <sz val="16"/>
      <color rgb="FFFF0000"/>
      <name val="Arial"/>
      <family val="2"/>
    </font>
    <font>
      <i/>
      <sz val="16"/>
      <color rgb="FFFF0000"/>
      <name val="Arial"/>
      <family val="2"/>
    </font>
    <font>
      <sz val="16"/>
      <name val="Arial"/>
      <family val="2"/>
    </font>
    <font>
      <sz val="16"/>
      <color rgb="FFFF0000"/>
      <name val="Arial"/>
      <family val="2"/>
    </font>
    <font>
      <b/>
      <sz val="16"/>
      <color theme="4"/>
      <name val="Arial"/>
      <family val="2"/>
    </font>
    <font>
      <i/>
      <sz val="16"/>
      <color theme="8" tint="-0.249977111117893"/>
      <name val="Arial"/>
      <family val="2"/>
    </font>
    <font>
      <b/>
      <sz val="18"/>
      <color rgb="FF0070C0"/>
      <name val="Arial"/>
      <family val="2"/>
    </font>
    <font>
      <b/>
      <sz val="16"/>
      <color rgb="FF0070C0"/>
      <name val="Arial"/>
      <family val="2"/>
    </font>
    <font>
      <sz val="16"/>
      <color rgb="FF0070C0"/>
      <name val="Arial"/>
      <family val="2"/>
    </font>
    <font>
      <b/>
      <sz val="16"/>
      <name val="Arial"/>
      <family val="2"/>
    </font>
    <font>
      <i/>
      <sz val="16"/>
      <color theme="4"/>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1">
    <xf numFmtId="0" fontId="0" fillId="0" borderId="0"/>
  </cellStyleXfs>
  <cellXfs count="67">
    <xf numFmtId="0" fontId="0" fillId="0" borderId="0" xfId="0"/>
    <xf numFmtId="0" fontId="1" fillId="0" borderId="0" xfId="0" applyFont="1"/>
    <xf numFmtId="0" fontId="2" fillId="0" borderId="1" xfId="0" applyFont="1" applyFill="1" applyBorder="1" applyAlignment="1"/>
    <xf numFmtId="0" fontId="2" fillId="3" borderId="4" xfId="0" applyFont="1" applyFill="1" applyBorder="1" applyAlignment="1"/>
    <xf numFmtId="0" fontId="2" fillId="0" borderId="1" xfId="0" applyFont="1" applyBorder="1"/>
    <xf numFmtId="0" fontId="6" fillId="0" borderId="0" xfId="0" applyFont="1" applyAlignment="1"/>
    <xf numFmtId="0" fontId="1" fillId="2" borderId="1" xfId="0" applyFont="1" applyFill="1" applyBorder="1"/>
    <xf numFmtId="0" fontId="1" fillId="2" borderId="4" xfId="0" applyFont="1" applyFill="1" applyBorder="1"/>
    <xf numFmtId="0" fontId="3" fillId="3" borderId="14" xfId="0" applyFont="1" applyFill="1" applyBorder="1" applyAlignment="1"/>
    <xf numFmtId="0" fontId="3" fillId="3" borderId="11" xfId="0" applyFont="1" applyFill="1" applyBorder="1" applyAlignment="1"/>
    <xf numFmtId="0" fontId="3" fillId="3" borderId="4" xfId="0" applyFont="1" applyFill="1" applyBorder="1" applyAlignment="1"/>
    <xf numFmtId="0" fontId="1" fillId="0" borderId="0" xfId="0" applyFont="1" applyBorder="1"/>
    <xf numFmtId="0" fontId="6" fillId="0" borderId="0" xfId="0" applyFont="1" applyBorder="1" applyAlignment="1"/>
    <xf numFmtId="0" fontId="7" fillId="0" borderId="0" xfId="0" applyFont="1"/>
    <xf numFmtId="0" fontId="8" fillId="0" borderId="10" xfId="0" applyFont="1" applyBorder="1" applyAlignment="1">
      <alignment horizontal="left"/>
    </xf>
    <xf numFmtId="0" fontId="8" fillId="0" borderId="9" xfId="0" applyFont="1" applyBorder="1" applyAlignment="1">
      <alignment horizontal="left"/>
    </xf>
    <xf numFmtId="0" fontId="8" fillId="0" borderId="8"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left"/>
    </xf>
    <xf numFmtId="0" fontId="9" fillId="0" borderId="0" xfId="0" applyFont="1"/>
    <xf numFmtId="0" fontId="11" fillId="0" borderId="0" xfId="0" applyFont="1" applyBorder="1"/>
    <xf numFmtId="0" fontId="11" fillId="0" borderId="0" xfId="0" applyFont="1"/>
    <xf numFmtId="0" fontId="10" fillId="0" borderId="1" xfId="0" applyFont="1" applyFill="1" applyBorder="1" applyAlignment="1"/>
    <xf numFmtId="0" fontId="12" fillId="3" borderId="4" xfId="0" applyFont="1" applyFill="1" applyBorder="1" applyAlignment="1"/>
    <xf numFmtId="0" fontId="2" fillId="0" borderId="1" xfId="0" applyFont="1" applyBorder="1" applyAlignment="1"/>
    <xf numFmtId="0" fontId="2" fillId="0" borderId="0" xfId="0" applyFont="1" applyBorder="1" applyAlignment="1"/>
    <xf numFmtId="0" fontId="1" fillId="0" borderId="0" xfId="0" applyFont="1" applyFill="1" applyBorder="1" applyAlignment="1">
      <alignment horizontal="center"/>
    </xf>
    <xf numFmtId="0" fontId="13" fillId="0" borderId="0" xfId="0" applyFont="1" applyFill="1" applyBorder="1" applyAlignment="1">
      <alignment horizontal="center"/>
    </xf>
    <xf numFmtId="0" fontId="1" fillId="3" borderId="1" xfId="0" applyFont="1" applyFill="1" applyBorder="1" applyAlignment="1">
      <alignment horizontal="center"/>
    </xf>
    <xf numFmtId="0" fontId="13" fillId="3" borderId="1" xfId="0" applyFont="1" applyFill="1" applyBorder="1" applyAlignment="1">
      <alignment horizontal="center"/>
    </xf>
    <xf numFmtId="0" fontId="7" fillId="0" borderId="2" xfId="0" applyFont="1" applyBorder="1" applyAlignment="1">
      <alignment horizontal="center"/>
    </xf>
    <xf numFmtId="0" fontId="1" fillId="0" borderId="1" xfId="0" applyFont="1" applyBorder="1" applyAlignment="1">
      <alignment horizontal="left"/>
    </xf>
    <xf numFmtId="0" fontId="1" fillId="0" borderId="15" xfId="0" applyFont="1" applyBorder="1" applyAlignment="1">
      <alignment horizontal="left"/>
    </xf>
    <xf numFmtId="0" fontId="1" fillId="0" borderId="3" xfId="0" applyFont="1" applyBorder="1" applyAlignment="1">
      <alignment horizontal="left"/>
    </xf>
    <xf numFmtId="0" fontId="12" fillId="3" borderId="14" xfId="0" applyFont="1" applyFill="1" applyBorder="1" applyAlignment="1">
      <alignment horizontal="center"/>
    </xf>
    <xf numFmtId="0" fontId="12" fillId="3" borderId="11" xfId="0" applyFont="1" applyFill="1" applyBorder="1" applyAlignment="1">
      <alignment horizontal="center"/>
    </xf>
    <xf numFmtId="0" fontId="4" fillId="0" borderId="0" xfId="0" applyFont="1" applyBorder="1" applyAlignment="1">
      <alignment horizontal="center"/>
    </xf>
    <xf numFmtId="0" fontId="1" fillId="0" borderId="13" xfId="0"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3" borderId="1" xfId="0" applyFont="1" applyFill="1" applyBorder="1" applyAlignment="1">
      <alignment horizontal="left" vertical="top"/>
    </xf>
    <xf numFmtId="0" fontId="6" fillId="0" borderId="0" xfId="0" applyFont="1" applyAlignment="1">
      <alignment horizontal="center"/>
    </xf>
    <xf numFmtId="0" fontId="10" fillId="0" borderId="1"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2" fillId="3" borderId="14" xfId="0" applyFont="1" applyFill="1" applyBorder="1" applyAlignment="1">
      <alignment horizontal="center"/>
    </xf>
    <xf numFmtId="0" fontId="2" fillId="3" borderId="11" xfId="0" applyFont="1" applyFill="1" applyBorder="1" applyAlignment="1">
      <alignment horizontal="center"/>
    </xf>
    <xf numFmtId="0" fontId="2" fillId="3" borderId="4" xfId="0" applyFont="1" applyFill="1" applyBorder="1" applyAlignment="1">
      <alignment horizontal="center"/>
    </xf>
    <xf numFmtId="0" fontId="6" fillId="3" borderId="1" xfId="0" applyFont="1" applyFill="1" applyBorder="1" applyAlignment="1">
      <alignment horizontal="center"/>
    </xf>
    <xf numFmtId="0" fontId="2" fillId="0" borderId="1" xfId="0" applyFont="1" applyBorder="1" applyAlignment="1">
      <alignment horizontal="left"/>
    </xf>
    <xf numFmtId="0" fontId="2" fillId="3" borderId="1" xfId="0" applyFont="1" applyFill="1" applyBorder="1" applyAlignment="1">
      <alignment horizontal="center"/>
    </xf>
    <xf numFmtId="0" fontId="4" fillId="0" borderId="0" xfId="0" applyFont="1" applyAlignment="1">
      <alignment horizontal="left"/>
    </xf>
    <xf numFmtId="0" fontId="5" fillId="3" borderId="1" xfId="0" applyFont="1" applyFill="1" applyBorder="1" applyAlignment="1">
      <alignment horizontal="center"/>
    </xf>
  </cellXfs>
  <cellStyles count="1">
    <cellStyle name="Normal" xfId="0" builtinId="0"/>
  </cellStyles>
  <dxfs count="6">
    <dxf>
      <fill>
        <patternFill>
          <bgColor rgb="FFFF5B5B"/>
        </patternFill>
      </fill>
    </dxf>
    <dxf>
      <fill>
        <patternFill>
          <bgColor theme="7" tint="0.39994506668294322"/>
        </patternFill>
      </fill>
    </dxf>
    <dxf>
      <fill>
        <patternFill>
          <bgColor rgb="FFB8E08C"/>
        </patternFill>
      </fill>
    </dxf>
    <dxf>
      <fill>
        <patternFill>
          <bgColor rgb="FFFF5B5B"/>
        </patternFill>
      </fill>
    </dxf>
    <dxf>
      <fill>
        <patternFill>
          <bgColor theme="7" tint="0.39994506668294322"/>
        </patternFill>
      </fill>
    </dxf>
    <dxf>
      <fill>
        <patternFill>
          <bgColor rgb="FFB8E08C"/>
        </patternFill>
      </fill>
    </dxf>
  </dxfs>
  <tableStyles count="0" defaultTableStyle="TableStyleMedium2" defaultPivotStyle="PivotStyleLight16"/>
  <colors>
    <mruColors>
      <color rgb="FFBCE292"/>
      <color rgb="FFFF9F9F"/>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1"/>
  <sheetViews>
    <sheetView showGridLines="0" tabSelected="1" topLeftCell="A4" zoomScale="50" zoomScaleNormal="50" workbookViewId="0">
      <selection activeCell="J14" sqref="J14"/>
    </sheetView>
  </sheetViews>
  <sheetFormatPr defaultColWidth="9.140625" defaultRowHeight="20.25" x14ac:dyDescent="0.3"/>
  <cols>
    <col min="1" max="1" width="9.140625" style="1"/>
    <col min="2" max="2" width="49.140625" style="1" customWidth="1"/>
    <col min="3" max="7" width="9.140625" style="1"/>
    <col min="8" max="8" width="13.140625" style="1" customWidth="1"/>
    <col min="9" max="9" width="20" style="1" customWidth="1"/>
    <col min="10" max="10" width="121.42578125" style="1" customWidth="1"/>
    <col min="11" max="11" width="3.85546875" style="1" customWidth="1"/>
    <col min="12" max="12" width="1.5703125" style="1" customWidth="1"/>
    <col min="13" max="16384" width="9.140625" style="1"/>
  </cols>
  <sheetData>
    <row r="1" spans="2:19" ht="23.25" x14ac:dyDescent="0.35">
      <c r="B1" s="21" t="s">
        <v>0</v>
      </c>
    </row>
    <row r="2" spans="2:19" ht="21" thickBot="1" x14ac:dyDescent="0.35"/>
    <row r="3" spans="2:19" x14ac:dyDescent="0.3">
      <c r="B3" s="63" t="s">
        <v>1</v>
      </c>
      <c r="C3" s="63"/>
      <c r="D3" s="64"/>
      <c r="E3" s="64"/>
      <c r="F3" s="64"/>
      <c r="G3" s="64"/>
      <c r="H3" s="64"/>
      <c r="I3" s="64"/>
      <c r="J3" s="64"/>
      <c r="M3" s="45" t="s">
        <v>2</v>
      </c>
      <c r="N3" s="46"/>
      <c r="O3" s="46"/>
      <c r="P3" s="46"/>
      <c r="Q3" s="46"/>
      <c r="R3" s="46"/>
      <c r="S3" s="47"/>
    </row>
    <row r="4" spans="2:19" x14ac:dyDescent="0.3">
      <c r="B4" s="63" t="s">
        <v>3</v>
      </c>
      <c r="C4" s="63"/>
      <c r="D4" s="59"/>
      <c r="E4" s="60"/>
      <c r="F4" s="60"/>
      <c r="G4" s="60"/>
      <c r="H4" s="60"/>
      <c r="I4" s="60"/>
      <c r="J4" s="61"/>
      <c r="M4" s="48"/>
      <c r="N4" s="49"/>
      <c r="O4" s="49"/>
      <c r="P4" s="49"/>
      <c r="Q4" s="49"/>
      <c r="R4" s="49"/>
      <c r="S4" s="50"/>
    </row>
    <row r="5" spans="2:19" x14ac:dyDescent="0.3">
      <c r="B5" s="63" t="s">
        <v>4</v>
      </c>
      <c r="C5" s="63"/>
      <c r="D5" s="59"/>
      <c r="E5" s="60"/>
      <c r="F5" s="60"/>
      <c r="G5" s="60"/>
      <c r="H5" s="60"/>
      <c r="I5" s="2" t="s">
        <v>5</v>
      </c>
      <c r="J5" s="3"/>
      <c r="M5" s="48"/>
      <c r="N5" s="49"/>
      <c r="O5" s="49"/>
      <c r="P5" s="49"/>
      <c r="Q5" s="49"/>
      <c r="R5" s="49"/>
      <c r="S5" s="50"/>
    </row>
    <row r="6" spans="2:19" x14ac:dyDescent="0.3">
      <c r="B6" s="65"/>
      <c r="C6" s="65"/>
      <c r="D6" s="65"/>
      <c r="E6" s="65"/>
      <c r="F6" s="65"/>
      <c r="G6" s="65"/>
      <c r="H6" s="65"/>
      <c r="I6" s="65"/>
      <c r="J6" s="65"/>
      <c r="K6" s="65"/>
      <c r="L6" s="65"/>
      <c r="M6" s="48"/>
      <c r="N6" s="49"/>
      <c r="O6" s="49"/>
      <c r="P6" s="49"/>
      <c r="Q6" s="49"/>
      <c r="R6" s="49"/>
      <c r="S6" s="50"/>
    </row>
    <row r="7" spans="2:19" x14ac:dyDescent="0.3">
      <c r="B7" s="4" t="s">
        <v>27</v>
      </c>
      <c r="C7" s="66"/>
      <c r="D7" s="66"/>
      <c r="E7" s="66"/>
      <c r="F7" s="66"/>
      <c r="G7" s="66"/>
      <c r="H7" s="66"/>
      <c r="I7" s="66"/>
      <c r="J7" s="66"/>
      <c r="M7" s="48"/>
      <c r="N7" s="49"/>
      <c r="O7" s="49"/>
      <c r="P7" s="49"/>
      <c r="Q7" s="49"/>
      <c r="R7" s="49"/>
      <c r="S7" s="50"/>
    </row>
    <row r="8" spans="2:19" x14ac:dyDescent="0.3">
      <c r="B8" s="4" t="s">
        <v>6</v>
      </c>
      <c r="C8" s="66" t="str">
        <f>IF(C7="Events","Low",IF(C7="Factual","Low",IF(C7="History","Low",IF(C7="Comment","Medium",IF(C7="Opinon","High",IF(C7="Political","High",IF(C7="Investigative","High",IF(C7="Satirical","Medium",IF(C7="Review","Medium",IF(C7="Election","High",IF(C7="Other","High",IF(C7="Comedy","Medium",IF(C7="","",IF(C7="Crime","High",IF(C7="Court Proceedings","High")))))))))))))))</f>
        <v/>
      </c>
      <c r="D8" s="66"/>
      <c r="E8" s="66"/>
      <c r="F8" s="66"/>
      <c r="G8" s="66"/>
      <c r="H8" s="66"/>
      <c r="I8" s="66"/>
      <c r="J8" s="66"/>
      <c r="L8" s="11"/>
      <c r="M8" s="48"/>
      <c r="N8" s="49"/>
      <c r="O8" s="49"/>
      <c r="P8" s="49"/>
      <c r="Q8" s="49"/>
      <c r="R8" s="49"/>
      <c r="S8" s="50"/>
    </row>
    <row r="9" spans="2:19" ht="21" thickBot="1" x14ac:dyDescent="0.35">
      <c r="B9" s="4" t="s">
        <v>28</v>
      </c>
      <c r="C9" s="62" t="str">
        <f>IF(C8="low","Section Editor's discretion for approval",IF(C8="Medium","Forward to Principal Officer for review",IF(C8="High","Review and send comment to su-studentmedia@qmul.ac.uk for approval",IF(C8="",""))))</f>
        <v/>
      </c>
      <c r="D9" s="62"/>
      <c r="E9" s="62"/>
      <c r="F9" s="62"/>
      <c r="G9" s="62"/>
      <c r="H9" s="62"/>
      <c r="I9" s="62"/>
      <c r="J9" s="62"/>
      <c r="K9" s="5"/>
      <c r="L9" s="12"/>
      <c r="M9" s="51"/>
      <c r="N9" s="52"/>
      <c r="O9" s="52"/>
      <c r="P9" s="52"/>
      <c r="Q9" s="52"/>
      <c r="R9" s="52"/>
      <c r="S9" s="53"/>
    </row>
    <row r="10" spans="2:19" x14ac:dyDescent="0.3">
      <c r="B10" s="26" t="s">
        <v>29</v>
      </c>
      <c r="C10" s="30"/>
      <c r="D10" s="30"/>
      <c r="E10" s="30"/>
      <c r="F10" s="30"/>
      <c r="G10" s="30"/>
      <c r="H10" s="31" t="str">
        <f>IF(C7="Yes","",IF(C10="No","Please forward to Principal Officers and su-studentmedia@qmul.ac.uk for proofreading",""))</f>
        <v/>
      </c>
      <c r="I10" s="31"/>
      <c r="J10" s="31"/>
      <c r="M10" s="22"/>
      <c r="N10" s="23"/>
      <c r="O10" s="23"/>
      <c r="P10" s="23"/>
      <c r="Q10" s="23"/>
      <c r="R10" s="23"/>
      <c r="S10" s="23"/>
    </row>
    <row r="11" spans="2:19" x14ac:dyDescent="0.3">
      <c r="B11" s="27"/>
      <c r="C11" s="28"/>
      <c r="D11" s="28"/>
      <c r="E11" s="28"/>
      <c r="F11" s="28"/>
      <c r="G11" s="28"/>
      <c r="H11" s="29"/>
      <c r="I11" s="29"/>
      <c r="J11" s="29"/>
      <c r="M11" s="22"/>
      <c r="N11" s="23"/>
      <c r="O11" s="23"/>
      <c r="P11" s="23"/>
      <c r="Q11" s="23"/>
      <c r="R11" s="23"/>
      <c r="S11" s="23"/>
    </row>
    <row r="12" spans="2:19" x14ac:dyDescent="0.3">
      <c r="B12" s="27"/>
      <c r="C12" s="28"/>
      <c r="D12" s="28"/>
      <c r="E12" s="28"/>
      <c r="F12" s="28"/>
      <c r="G12" s="28"/>
      <c r="H12" s="29"/>
      <c r="I12" s="29"/>
      <c r="J12" s="29"/>
      <c r="M12" s="22"/>
      <c r="N12" s="23"/>
      <c r="O12" s="23"/>
      <c r="P12" s="23"/>
      <c r="Q12" s="23"/>
      <c r="R12" s="23"/>
      <c r="S12" s="23"/>
    </row>
    <row r="13" spans="2:19" ht="21" thickBot="1" x14ac:dyDescent="0.35">
      <c r="B13" s="32" t="s">
        <v>30</v>
      </c>
      <c r="C13" s="32"/>
      <c r="D13" s="32"/>
      <c r="E13" s="32"/>
      <c r="F13" s="32"/>
      <c r="G13" s="32"/>
      <c r="H13" s="32"/>
      <c r="I13" s="32"/>
      <c r="J13" s="32"/>
      <c r="M13" s="23"/>
      <c r="N13" s="23"/>
      <c r="O13" s="23"/>
      <c r="P13" s="23"/>
      <c r="Q13" s="23"/>
      <c r="R13" s="23"/>
      <c r="S13" s="23"/>
    </row>
    <row r="14" spans="2:19" ht="20.25" customHeight="1" x14ac:dyDescent="0.3">
      <c r="B14" s="33" t="s">
        <v>7</v>
      </c>
      <c r="C14" s="33"/>
      <c r="D14" s="33"/>
      <c r="E14" s="33"/>
      <c r="F14" s="33"/>
      <c r="G14" s="33"/>
      <c r="H14" s="33"/>
      <c r="I14" s="6"/>
      <c r="J14" s="20" t="str">
        <f>IF(I14="","",IF(I14="Yes","Send back to author to alter grammar before publishing",IF(I14="No","",)))</f>
        <v/>
      </c>
      <c r="M14" s="45" t="s">
        <v>8</v>
      </c>
      <c r="N14" s="46"/>
      <c r="O14" s="46"/>
      <c r="P14" s="46"/>
      <c r="Q14" s="46"/>
      <c r="R14" s="46"/>
      <c r="S14" s="47"/>
    </row>
    <row r="15" spans="2:19" x14ac:dyDescent="0.3">
      <c r="B15" s="38"/>
      <c r="C15" s="38"/>
      <c r="D15" s="38"/>
      <c r="E15" s="38"/>
      <c r="F15" s="38"/>
      <c r="G15" s="38"/>
      <c r="H15" s="38"/>
      <c r="I15" s="38"/>
      <c r="J15" s="38"/>
      <c r="M15" s="48"/>
      <c r="N15" s="49"/>
      <c r="O15" s="49"/>
      <c r="P15" s="49"/>
      <c r="Q15" s="49"/>
      <c r="R15" s="49"/>
      <c r="S15" s="50"/>
    </row>
    <row r="16" spans="2:19" x14ac:dyDescent="0.3">
      <c r="B16" s="38"/>
      <c r="C16" s="38"/>
      <c r="D16" s="38"/>
      <c r="E16" s="38"/>
      <c r="F16" s="38"/>
      <c r="G16" s="38"/>
      <c r="H16" s="38"/>
      <c r="I16" s="38"/>
      <c r="J16" s="38"/>
      <c r="M16" s="48"/>
      <c r="N16" s="49"/>
      <c r="O16" s="49"/>
      <c r="P16" s="49"/>
      <c r="Q16" s="49"/>
      <c r="R16" s="49"/>
      <c r="S16" s="50"/>
    </row>
    <row r="17" spans="2:19" x14ac:dyDescent="0.3">
      <c r="B17" s="34" t="s">
        <v>9</v>
      </c>
      <c r="C17" s="35"/>
      <c r="D17" s="35"/>
      <c r="E17" s="35"/>
      <c r="F17" s="35"/>
      <c r="G17" s="35"/>
      <c r="H17" s="35"/>
      <c r="I17" s="6"/>
      <c r="J17" s="16" t="str">
        <f>IF(I17="","",IF(I17="Yes","",IF(I17="No","Author must add hyperlinks and then send back for proofing",)))</f>
        <v/>
      </c>
      <c r="M17" s="48"/>
      <c r="N17" s="49"/>
      <c r="O17" s="49"/>
      <c r="P17" s="49"/>
      <c r="Q17" s="49"/>
      <c r="R17" s="49"/>
      <c r="S17" s="50"/>
    </row>
    <row r="18" spans="2:19" x14ac:dyDescent="0.3">
      <c r="B18" s="39" t="s">
        <v>10</v>
      </c>
      <c r="C18" s="40"/>
      <c r="D18" s="40"/>
      <c r="E18" s="40"/>
      <c r="F18" s="40"/>
      <c r="G18" s="40"/>
      <c r="H18" s="40"/>
      <c r="I18" s="6"/>
      <c r="J18" s="15" t="str">
        <f>IF(I18="","",IF(I18="Yes","",IF(I18="No","Author must check the facts and then send back for proofing",)))</f>
        <v/>
      </c>
      <c r="M18" s="48"/>
      <c r="N18" s="49"/>
      <c r="O18" s="49"/>
      <c r="P18" s="49"/>
      <c r="Q18" s="49"/>
      <c r="R18" s="49"/>
      <c r="S18" s="50"/>
    </row>
    <row r="19" spans="2:19" x14ac:dyDescent="0.3">
      <c r="B19" s="39" t="s">
        <v>11</v>
      </c>
      <c r="C19" s="40"/>
      <c r="D19" s="40"/>
      <c r="E19" s="40"/>
      <c r="F19" s="40"/>
      <c r="G19" s="40"/>
      <c r="H19" s="40"/>
      <c r="I19" s="6"/>
      <c r="J19" s="15" t="str">
        <f t="shared" ref="J19" si="0">IF(I19="","",IF(I19="Yes","",IF(I19="No","Author must add hyperlinks and then send back for proofing",)))</f>
        <v/>
      </c>
      <c r="M19" s="48"/>
      <c r="N19" s="49"/>
      <c r="O19" s="49"/>
      <c r="P19" s="49"/>
      <c r="Q19" s="49"/>
      <c r="R19" s="49"/>
      <c r="S19" s="50"/>
    </row>
    <row r="20" spans="2:19" x14ac:dyDescent="0.3">
      <c r="B20" s="41" t="s">
        <v>12</v>
      </c>
      <c r="C20" s="42"/>
      <c r="D20" s="42"/>
      <c r="E20" s="42"/>
      <c r="F20" s="42"/>
      <c r="G20" s="42"/>
      <c r="H20" s="43"/>
      <c r="I20" s="7"/>
      <c r="J20" s="14" t="str">
        <f>IF(I20="","",IF(I20="Yes","",IF(I20="No","Author must review hyperlinks and then send back for proofing",)))</f>
        <v/>
      </c>
      <c r="M20" s="48"/>
      <c r="N20" s="49"/>
      <c r="O20" s="49"/>
      <c r="P20" s="49"/>
      <c r="Q20" s="49"/>
      <c r="R20" s="49"/>
      <c r="S20" s="50"/>
    </row>
    <row r="21" spans="2:19" x14ac:dyDescent="0.3">
      <c r="B21" s="44"/>
      <c r="C21" s="44"/>
      <c r="D21" s="44"/>
      <c r="E21" s="44"/>
      <c r="F21" s="44"/>
      <c r="G21" s="44"/>
      <c r="H21" s="44"/>
      <c r="I21" s="44"/>
      <c r="J21" s="44"/>
      <c r="M21" s="48"/>
      <c r="N21" s="49"/>
      <c r="O21" s="49"/>
      <c r="P21" s="49"/>
      <c r="Q21" s="49"/>
      <c r="R21" s="49"/>
      <c r="S21" s="50"/>
    </row>
    <row r="22" spans="2:19" x14ac:dyDescent="0.3">
      <c r="B22" s="44"/>
      <c r="C22" s="44"/>
      <c r="D22" s="44"/>
      <c r="E22" s="44"/>
      <c r="F22" s="44"/>
      <c r="G22" s="44"/>
      <c r="H22" s="44"/>
      <c r="I22" s="44"/>
      <c r="J22" s="44"/>
      <c r="M22" s="48"/>
      <c r="N22" s="49"/>
      <c r="O22" s="49"/>
      <c r="P22" s="49"/>
      <c r="Q22" s="49"/>
      <c r="R22" s="49"/>
      <c r="S22" s="50"/>
    </row>
    <row r="23" spans="2:19" ht="21" thickBot="1" x14ac:dyDescent="0.35">
      <c r="B23" s="34" t="s">
        <v>13</v>
      </c>
      <c r="C23" s="35"/>
      <c r="D23" s="35"/>
      <c r="E23" s="35"/>
      <c r="F23" s="35"/>
      <c r="G23" s="35"/>
      <c r="H23" s="35"/>
      <c r="I23" s="6"/>
      <c r="J23" s="19" t="str">
        <f>IF(I23="","",IF(I23="Yes","",IF(I23="No","Check for credits",)))</f>
        <v/>
      </c>
      <c r="M23" s="51"/>
      <c r="N23" s="52"/>
      <c r="O23" s="52"/>
      <c r="P23" s="52"/>
      <c r="Q23" s="52"/>
      <c r="R23" s="52"/>
      <c r="S23" s="53"/>
    </row>
    <row r="24" spans="2:19" x14ac:dyDescent="0.3">
      <c r="B24" s="39" t="s">
        <v>14</v>
      </c>
      <c r="C24" s="40"/>
      <c r="D24" s="40"/>
      <c r="E24" s="40"/>
      <c r="F24" s="40"/>
      <c r="G24" s="40"/>
      <c r="H24" s="40"/>
      <c r="I24" s="6"/>
      <c r="J24" s="18" t="str">
        <f>IF(I24="","",IF(I24="Yes","",IF(I24="No","Review photo use to ensure correct licenses are there",)))</f>
        <v/>
      </c>
    </row>
    <row r="25" spans="2:19" x14ac:dyDescent="0.3">
      <c r="B25" s="39" t="s">
        <v>15</v>
      </c>
      <c r="C25" s="40"/>
      <c r="D25" s="40"/>
      <c r="E25" s="40"/>
      <c r="F25" s="40"/>
      <c r="G25" s="40"/>
      <c r="H25" s="40"/>
      <c r="I25" s="6"/>
      <c r="J25" s="18" t="str">
        <f>IF(I25="","",IF(I25="Yes","",IF(I25="No","Add credits and send for further proofing",)))</f>
        <v/>
      </c>
    </row>
    <row r="26" spans="2:19" x14ac:dyDescent="0.3">
      <c r="B26" s="41" t="s">
        <v>16</v>
      </c>
      <c r="C26" s="42"/>
      <c r="D26" s="42"/>
      <c r="E26" s="42"/>
      <c r="F26" s="42"/>
      <c r="G26" s="42"/>
      <c r="H26" s="42"/>
      <c r="I26" s="6"/>
      <c r="J26" s="17" t="str">
        <f>IF(I26="","",IF(I26="Yes","",IF(I26="No","Music rights need purchasing or needs changing",)))</f>
        <v/>
      </c>
    </row>
    <row r="27" spans="2:19" x14ac:dyDescent="0.3">
      <c r="B27" s="44"/>
      <c r="C27" s="44"/>
      <c r="D27" s="44"/>
      <c r="E27" s="44"/>
      <c r="F27" s="44"/>
      <c r="G27" s="44"/>
      <c r="H27" s="44"/>
      <c r="I27" s="44"/>
      <c r="J27" s="44"/>
    </row>
    <row r="28" spans="2:19" x14ac:dyDescent="0.3">
      <c r="B28" s="44"/>
      <c r="C28" s="44"/>
      <c r="D28" s="44"/>
      <c r="E28" s="44"/>
      <c r="F28" s="44"/>
      <c r="G28" s="44"/>
      <c r="H28" s="44"/>
      <c r="I28" s="44"/>
      <c r="J28" s="44"/>
    </row>
    <row r="29" spans="2:19" x14ac:dyDescent="0.3">
      <c r="B29" s="34" t="s">
        <v>17</v>
      </c>
      <c r="C29" s="35"/>
      <c r="D29" s="35"/>
      <c r="E29" s="35"/>
      <c r="F29" s="35"/>
      <c r="G29" s="35"/>
      <c r="H29" s="58"/>
      <c r="I29" s="6"/>
      <c r="J29" s="16" t="str">
        <f>IF(I29="","",IF(I29="Yes","Send to su-studentmedia@qmul.ac.uk for further information",IF(I29="No","",IF(I29="Unsure","Send to su-studentmedia@qmul.ac.uk for further information"))))</f>
        <v/>
      </c>
    </row>
    <row r="30" spans="2:19" x14ac:dyDescent="0.3">
      <c r="B30" s="39" t="s">
        <v>18</v>
      </c>
      <c r="C30" s="40"/>
      <c r="D30" s="40"/>
      <c r="E30" s="40"/>
      <c r="F30" s="40"/>
      <c r="G30" s="40"/>
      <c r="H30" s="57"/>
      <c r="I30" s="6"/>
      <c r="J30" s="15" t="str">
        <f>IF(I30="","",IF(I30="Yes","",IF(I30="No","Author must offer right to reply with reasonable time limit then return for further proofing",IF(I30="Unsure","Send to su-studentmedia@qmul.ac.uk for further information"))))</f>
        <v/>
      </c>
    </row>
    <row r="31" spans="2:19" x14ac:dyDescent="0.3">
      <c r="B31" s="39" t="s">
        <v>19</v>
      </c>
      <c r="C31" s="40"/>
      <c r="D31" s="40"/>
      <c r="E31" s="40"/>
      <c r="F31" s="40"/>
      <c r="G31" s="40"/>
      <c r="H31" s="57"/>
      <c r="I31" s="6"/>
      <c r="J31" s="15" t="str">
        <f>IF(I31="","",IF(I31="Yes","Language must be changed and sent to su-studentmedia@qmul.ac.uk for a review",IF(I31="No","",IF(I31="Unsure","Send to su-studentmedia@qmul.ac.uk for further information"))))</f>
        <v/>
      </c>
    </row>
    <row r="32" spans="2:19" x14ac:dyDescent="0.3">
      <c r="B32" s="39" t="s">
        <v>20</v>
      </c>
      <c r="C32" s="40"/>
      <c r="D32" s="40"/>
      <c r="E32" s="40"/>
      <c r="F32" s="40"/>
      <c r="G32" s="40"/>
      <c r="H32" s="57"/>
      <c r="I32" s="6"/>
      <c r="J32" s="15" t="str">
        <f>IF(I32="","",IF(I32="Yes","Language must be changed and sent to su-studentmedia@qmul.ac.uk for a review",IF(I32="No","",IF(I32="Unsure","Send to su-studentmedia@qmul.ac.uk for further information"))))</f>
        <v/>
      </c>
    </row>
    <row r="33" spans="2:19" x14ac:dyDescent="0.3">
      <c r="B33" s="41" t="s">
        <v>21</v>
      </c>
      <c r="C33" s="42"/>
      <c r="D33" s="42"/>
      <c r="E33" s="42"/>
      <c r="F33" s="42"/>
      <c r="G33" s="42"/>
      <c r="H33" s="43"/>
      <c r="I33" s="6"/>
      <c r="J33" s="14" t="str">
        <f>IF(I33="","",IF(I33="Yes","Language must be changed and sent to su-studentmedia@qmul.ac.uk for a review",IF(I33="No","",IF(I33="Unsure","Send to su-studentmedia@qmul.ac.uk for further information"))))</f>
        <v/>
      </c>
    </row>
    <row r="34" spans="2:19" ht="21" thickBot="1" x14ac:dyDescent="0.35">
      <c r="B34" s="13"/>
    </row>
    <row r="35" spans="2:19" ht="23.25" customHeight="1" x14ac:dyDescent="0.3">
      <c r="B35" s="56" t="s">
        <v>22</v>
      </c>
      <c r="C35" s="56"/>
      <c r="D35" s="8"/>
      <c r="E35" s="9"/>
      <c r="F35" s="9"/>
      <c r="G35" s="9"/>
      <c r="H35" s="9"/>
      <c r="I35" s="9"/>
      <c r="J35" s="10"/>
      <c r="M35" s="45" t="s">
        <v>23</v>
      </c>
      <c r="N35" s="46"/>
      <c r="O35" s="46"/>
      <c r="P35" s="46"/>
      <c r="Q35" s="46"/>
      <c r="R35" s="46"/>
      <c r="S35" s="47"/>
    </row>
    <row r="36" spans="2:19" x14ac:dyDescent="0.3">
      <c r="B36" s="56" t="s">
        <v>24</v>
      </c>
      <c r="C36" s="56"/>
      <c r="D36" s="36"/>
      <c r="E36" s="37"/>
      <c r="F36" s="37"/>
      <c r="G36" s="37"/>
      <c r="H36" s="37"/>
      <c r="I36" s="24" t="s">
        <v>25</v>
      </c>
      <c r="J36" s="25"/>
      <c r="M36" s="48"/>
      <c r="N36" s="49"/>
      <c r="O36" s="49"/>
      <c r="P36" s="49"/>
      <c r="Q36" s="49"/>
      <c r="R36" s="49"/>
      <c r="S36" s="50"/>
    </row>
    <row r="37" spans="2:19" x14ac:dyDescent="0.3">
      <c r="B37" s="55" t="str">
        <f>IF(D36="No","This cannot be published unless actions are corrected, or signed off by Managing Editor/Student Engagament Team","")</f>
        <v/>
      </c>
      <c r="C37" s="55"/>
      <c r="D37" s="55"/>
      <c r="E37" s="55"/>
      <c r="F37" s="55"/>
      <c r="G37" s="55"/>
      <c r="H37" s="55"/>
      <c r="I37" s="55"/>
      <c r="J37" s="55"/>
      <c r="M37" s="48"/>
      <c r="N37" s="49"/>
      <c r="O37" s="49"/>
      <c r="P37" s="49"/>
      <c r="Q37" s="49"/>
      <c r="R37" s="49"/>
      <c r="S37" s="50"/>
    </row>
    <row r="38" spans="2:19" x14ac:dyDescent="0.3">
      <c r="B38" s="54" t="s">
        <v>26</v>
      </c>
      <c r="C38" s="54"/>
      <c r="D38" s="54"/>
      <c r="E38" s="54"/>
      <c r="F38" s="54"/>
      <c r="G38" s="54"/>
      <c r="H38" s="54"/>
      <c r="I38" s="54"/>
      <c r="J38" s="54"/>
      <c r="M38" s="48"/>
      <c r="N38" s="49"/>
      <c r="O38" s="49"/>
      <c r="P38" s="49"/>
      <c r="Q38" s="49"/>
      <c r="R38" s="49"/>
      <c r="S38" s="50"/>
    </row>
    <row r="39" spans="2:19" x14ac:dyDescent="0.3">
      <c r="B39" s="54"/>
      <c r="C39" s="54"/>
      <c r="D39" s="54"/>
      <c r="E39" s="54"/>
      <c r="F39" s="54"/>
      <c r="G39" s="54"/>
      <c r="H39" s="54"/>
      <c r="I39" s="54"/>
      <c r="J39" s="54"/>
      <c r="M39" s="48"/>
      <c r="N39" s="49"/>
      <c r="O39" s="49"/>
      <c r="P39" s="49"/>
      <c r="Q39" s="49"/>
      <c r="R39" s="49"/>
      <c r="S39" s="50"/>
    </row>
    <row r="40" spans="2:19" x14ac:dyDescent="0.3">
      <c r="B40" s="54"/>
      <c r="C40" s="54"/>
      <c r="D40" s="54"/>
      <c r="E40" s="54"/>
      <c r="F40" s="54"/>
      <c r="G40" s="54"/>
      <c r="H40" s="54"/>
      <c r="I40" s="54"/>
      <c r="J40" s="54"/>
      <c r="M40" s="48"/>
      <c r="N40" s="49"/>
      <c r="O40" s="49"/>
      <c r="P40" s="49"/>
      <c r="Q40" s="49"/>
      <c r="R40" s="49"/>
      <c r="S40" s="50"/>
    </row>
    <row r="41" spans="2:19" ht="21" thickBot="1" x14ac:dyDescent="0.35">
      <c r="B41" s="54"/>
      <c r="C41" s="54"/>
      <c r="D41" s="54"/>
      <c r="E41" s="54"/>
      <c r="F41" s="54"/>
      <c r="G41" s="54"/>
      <c r="H41" s="54"/>
      <c r="I41" s="54"/>
      <c r="J41" s="54"/>
      <c r="M41" s="51"/>
      <c r="N41" s="52"/>
      <c r="O41" s="52"/>
      <c r="P41" s="52"/>
      <c r="Q41" s="52"/>
      <c r="R41" s="52"/>
      <c r="S41" s="53"/>
    </row>
  </sheetData>
  <mergeCells count="38">
    <mergeCell ref="D4:J4"/>
    <mergeCell ref="D5:H5"/>
    <mergeCell ref="M3:S9"/>
    <mergeCell ref="C9:J9"/>
    <mergeCell ref="B5:C5"/>
    <mergeCell ref="B4:C4"/>
    <mergeCell ref="B3:C3"/>
    <mergeCell ref="D3:J3"/>
    <mergeCell ref="B6:L6"/>
    <mergeCell ref="C7:J7"/>
    <mergeCell ref="C8:J8"/>
    <mergeCell ref="M35:S41"/>
    <mergeCell ref="M14:S23"/>
    <mergeCell ref="B38:J41"/>
    <mergeCell ref="B37:J37"/>
    <mergeCell ref="B35:C35"/>
    <mergeCell ref="B36:C36"/>
    <mergeCell ref="B31:H31"/>
    <mergeCell ref="B32:H32"/>
    <mergeCell ref="B33:H33"/>
    <mergeCell ref="B23:H23"/>
    <mergeCell ref="B24:H24"/>
    <mergeCell ref="B25:H25"/>
    <mergeCell ref="B26:H26"/>
    <mergeCell ref="B29:H29"/>
    <mergeCell ref="B30:H30"/>
    <mergeCell ref="B18:H18"/>
    <mergeCell ref="D36:H36"/>
    <mergeCell ref="B15:J16"/>
    <mergeCell ref="B19:H19"/>
    <mergeCell ref="B20:H20"/>
    <mergeCell ref="B27:J28"/>
    <mergeCell ref="B21:J22"/>
    <mergeCell ref="C10:G10"/>
    <mergeCell ref="H10:J10"/>
    <mergeCell ref="B13:J13"/>
    <mergeCell ref="B14:H14"/>
    <mergeCell ref="B17:H17"/>
  </mergeCells>
  <conditionalFormatting sqref="B8">
    <cfRule type="containsText" dxfId="5" priority="12" operator="containsText" text="Low">
      <formula>NOT(ISERROR(SEARCH("Low",B8)))</formula>
    </cfRule>
    <cfRule type="containsText" dxfId="4" priority="13" operator="containsText" text="Medium">
      <formula>NOT(ISERROR(SEARCH("Medium",B8)))</formula>
    </cfRule>
    <cfRule type="containsText" dxfId="3" priority="14" operator="containsText" text="High">
      <formula>NOT(ISERROR(SEARCH("High",B8)))</formula>
    </cfRule>
  </conditionalFormatting>
  <conditionalFormatting sqref="C8">
    <cfRule type="containsText" dxfId="2" priority="9" operator="containsText" text="Low">
      <formula>NOT(ISERROR(SEARCH("Low",C8)))</formula>
    </cfRule>
    <cfRule type="containsText" dxfId="1" priority="10" operator="containsText" text="Medium">
      <formula>NOT(ISERROR(SEARCH("Medium",C8)))</formula>
    </cfRule>
    <cfRule type="containsText" dxfId="0" priority="11" operator="containsText" text="High">
      <formula>NOT(ISERROR(SEARCH("High",C8)))</formula>
    </cfRule>
  </conditionalFormatting>
  <dataValidations count="14">
    <dataValidation allowBlank="1" showInputMessage="1" showErrorMessage="1" promptTitle="Risk Rating" prompt="Those initially rated low/medium can and should be rated higher at the discretion of the editor depending on the topic and should be manually changed. _x000a__x000a_If unsure please rank on higher to ensure it is proofed fully. " sqref="B8:C8" xr:uid="{00000000-0002-0000-0000-000000000000}"/>
    <dataValidation type="list" allowBlank="1" showInputMessage="1" showErrorMessage="1" sqref="I19:I20 I14 D36:H36 C10:G12" xr:uid="{00000000-0002-0000-0000-000001000000}">
      <formula1>"Yes,No"</formula1>
    </dataValidation>
    <dataValidation type="list" allowBlank="1" showInputMessage="1" showErrorMessage="1" promptTitle="Format " prompt="Please select the type of article in order to generate a risk rating" sqref="C7:J7" xr:uid="{00000000-0002-0000-0000-000002000000}">
      <formula1>"Comment,Events,Factual,Court Proceedings,Crime,Comedy,History,Political,Investigative,Satirical,Review,Election,Other"</formula1>
    </dataValidation>
    <dataValidation allowBlank="1" showInputMessage="1" showErrorMessage="1" promptTitle="Link" prompt="Please provide a link to the online article if applicable." sqref="J5" xr:uid="{00000000-0002-0000-0000-000003000000}"/>
    <dataValidation type="list" allowBlank="1" showInputMessage="1" showErrorMessage="1" promptTitle="Accuracy " prompt="The facts used should be doubled checked against various sources; do not just use one source to cite a fact. Check it against other sources, especially if they are printed in other journalist publications. " sqref="I18" xr:uid="{00000000-0002-0000-0000-000004000000}">
      <formula1>"Yes,No"</formula1>
    </dataValidation>
    <dataValidation type="list" allowBlank="1" showInputMessage="1" showErrorMessage="1" promptTitle="Hyperlinks " prompt="It is best practice to hyperlink sources which are used; try to use primary sources where possible. " sqref="I17" xr:uid="{00000000-0002-0000-0000-000005000000}">
      <formula1>"Yes,No"</formula1>
    </dataValidation>
    <dataValidation type="list" allowBlank="1" showInputMessage="1" showErrorMessage="1" sqref="I24 I25:I26" xr:uid="{00000000-0002-0000-0000-000006000000}">
      <formula1>"Yes,No,N/A"</formula1>
    </dataValidation>
    <dataValidation type="list" allowBlank="1" showInputMessage="1" showErrorMessage="1" promptTitle="Image Credits " prompt="If the images are your own, you should still put a credit to your name. It is a habit for best practice. " sqref="I23" xr:uid="{00000000-0002-0000-0000-000007000000}">
      <formula1>"Yes,No"</formula1>
    </dataValidation>
    <dataValidation type="list" allowBlank="1" showInputMessage="1" showErrorMessage="1" promptTitle="Honest Opinion " prompt="The opinions offered should be held honestly by the author of the article. " sqref="I29" xr:uid="{00000000-0002-0000-0000-000008000000}">
      <formula1>"Yes,No,Unsure,N/A"</formula1>
    </dataValidation>
    <dataValidation type="list" allowBlank="1" showInputMessage="1" showErrorMessage="1" promptTitle="Libel and defamation " prompt="The article should use language which is plain, or is held in honest opinion. The language should not inflict harm on reputation of self, business or organisation. If you are unsure please refer up. _x000a__x000a_Innuendo and language can also be defamatory." sqref="I31" xr:uid="{00000000-0002-0000-0000-000009000000}">
      <formula1>"Yes,No,Unsure,N/A"</formula1>
    </dataValidation>
    <dataValidation type="list" allowBlank="1" showInputMessage="1" showErrorMessage="1" sqref="I30" xr:uid="{00000000-0002-0000-0000-00000A000000}">
      <formula1>"Yes,No,Unsure,N/A"</formula1>
    </dataValidation>
    <dataValidation type="list" allowBlank="1" showInputMessage="1" showErrorMessage="1" promptTitle="Accuracy " prompt="Any statement which is made should be able to be proved substantially tue on the balance of probability, if not or unsure refer up. " sqref="I32" xr:uid="{00000000-0002-0000-0000-00000B000000}">
      <formula1>"Yes,No,Unsure,N/A"</formula1>
    </dataValidation>
    <dataValidation type="list" allowBlank="1" showInputMessage="1" showErrorMessage="1" promptTitle="Justified" prompt="Is there a justification for making the statement: _x000a_- Is this the truth?_x000a_- Is this an honestly held opinion?_x000a_- Does the author have absolute or qualified privilege?_x000a_If there is a chance the author will need to offer accord, satisfaction or amends refer up" sqref="I33" xr:uid="{00000000-0002-0000-0000-00000C000000}">
      <formula1>"Yes,No,Unsure"</formula1>
    </dataValidation>
    <dataValidation allowBlank="1" showInputMessage="1" showErrorMessage="1" promptTitle="Sign Off" prompt="This will automatically generate the level of sign off required based on the format and risk rating. Please follow the action which is given. " sqref="B9" xr:uid="{00000000-0002-0000-0000-00000D000000}"/>
  </dataValidations>
  <pageMargins left="0.7" right="0.7" top="0.75" bottom="0.75" header="0.3" footer="0.3"/>
  <pageSetup paperSize="9" orientation="portrait" r:id="rId1"/>
  <ignoredErrors>
    <ignoredError sqref="J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C09B135870864ABAF5A7F312119FD1" ma:contentTypeVersion="9" ma:contentTypeDescription="Create a new document." ma:contentTypeScope="" ma:versionID="cc222bed0bf44f71d7272136c924ff52">
  <xsd:schema xmlns:xsd="http://www.w3.org/2001/XMLSchema" xmlns:xs="http://www.w3.org/2001/XMLSchema" xmlns:p="http://schemas.microsoft.com/office/2006/metadata/properties" xmlns:ns3="d7b00f0d-474f-4876-a739-3a08cf781677" xmlns:ns4="141037be-e991-4a56-9dba-5615326853c4" targetNamespace="http://schemas.microsoft.com/office/2006/metadata/properties" ma:root="true" ma:fieldsID="44a50e34fd2cdddb66af2f691fe5c10b" ns3:_="" ns4:_="">
    <xsd:import namespace="d7b00f0d-474f-4876-a739-3a08cf781677"/>
    <xsd:import namespace="141037be-e991-4a56-9dba-5615326853c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00f0d-474f-4876-a739-3a08cf7816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1037be-e991-4a56-9dba-5615326853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9AF64-5BBF-4910-9850-6A62AA58AA4B}">
  <ds:schemaRefs>
    <ds:schemaRef ds:uri="http://purl.org/dc/terms/"/>
    <ds:schemaRef ds:uri="d7b00f0d-474f-4876-a739-3a08cf781677"/>
    <ds:schemaRef ds:uri="http://schemas.microsoft.com/office/2006/documentManagement/types"/>
    <ds:schemaRef ds:uri="http://schemas.microsoft.com/office/infopath/2007/PartnerControls"/>
    <ds:schemaRef ds:uri="141037be-e991-4a56-9dba-5615326853c4"/>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B2512D4-C7CD-41D7-9576-A6C006E74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00f0d-474f-4876-a739-3a08cf781677"/>
    <ds:schemaRef ds:uri="141037be-e991-4a56-9dba-561532685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77965-5E10-45B1-A407-004766F30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Chance, Megan</dc:creator>
  <cp:keywords/>
  <dc:description/>
  <cp:lastModifiedBy>Megan Chance</cp:lastModifiedBy>
  <cp:revision/>
  <dcterms:created xsi:type="dcterms:W3CDTF">2020-02-07T11:19:51Z</dcterms:created>
  <dcterms:modified xsi:type="dcterms:W3CDTF">2020-08-03T14:17:56Z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0x01010087C09B135870864ABAF5A7F312119FD1</vt:lpwstr>
  </property>
</Properties>
</file>